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xr:revisionPtr revIDLastSave="0" documentId="8_{511A5E72-60C5-439B-B569-70AA4294C442}" xr6:coauthVersionLast="47" xr6:coauthVersionMax="47" xr10:uidLastSave="{00000000-0000-0000-0000-000000000000}"/>
  <bookViews>
    <workbookView xWindow="-120" yWindow="-120" windowWidth="29040" windowHeight="1764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<sst xmlns="http://schemas.openxmlformats.org/spreadsheetml/2006/main" count="491" uniqueCount="254">
  <si>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</si>
  <si>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</si>
  <si>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</si>
  <si>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</si>
  <si>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</si>
  <si>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</si>
  <si>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</si>
  <si>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</si>
  <si>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</si>
  <si>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</si>
  <si>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</si>
  <si>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</si>
  <si>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</si>
  <si>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</si>
  <si>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</si>
  <si>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</si>
  <si>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</si>
  <si>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</si>
  <si>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</si>
  <si>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</si>
  <si>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</si>
  <si>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</si>
  <si>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</si>
  <si>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</si>
  <si>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</si>
  <si>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</si>
  <si>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</si>
  <si>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</si>
  <si>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</si>
  <si>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</si>
  <si>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</si>
  <si>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</si>
  <si>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</si>
  <si>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</si>
  <si>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</si>
  <si>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</si>
  <si>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</si>
  <si>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</si>
  <si>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</si>
  <si>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</si>
  <si>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</si>
  <si>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</si>
  <si>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</si>
  <si>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</si>
  <si>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</si>
  <si>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</si>
  <si>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</si>
  <si>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</si>
  <si>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</si>
  <si>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</si>
  <si>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</si>
  <si>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</si>
  <si>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</si>
  <si>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</si>
  <si>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</si>
  <si>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</si>
  <si>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</si>
  <si>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</si>
  <si>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</si>
  <si>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</si>
  <si>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</si>
  <si>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</si>
  <si>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</si>
  <si>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</si>
  <si>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</si>
  <si>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</si>
  <si>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</si>
  <si>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</si>
  <si>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</si>
  <si>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</si>
  <si>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</si>
  <si>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</si>
  <si>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</si>
  <si>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</si>
  <si>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</si>
  <si>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</si>
  <si>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</si>
  <si>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</si>
  <si>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</si>
  <si>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</si>
  <si>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</si>
  <si>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</si>
  <si>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</si>
  <si>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</si>
  <si>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</si>
  <si>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</si>
  <si>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</si>
  <si>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</si>
  <si>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</si>
  <si>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</si>
  <si>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</si>
  <si>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</si>
  <si>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</si>
  <si>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</si>
  <si>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</si>
  <si>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</si>
  <si>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</si>
  <si>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</si>
  <si>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</si>
  <si>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</si>
  <si>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</si>
  <si>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</si>
  <si>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</si>
  <si>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</si>
  <si>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</si>
  <si>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</si>
  <si>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</si>
  <si>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</si>
  <si>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</si>
  <si>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</si>
  <si>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</si>
  <si>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</si>
  <si>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</si>
  <si>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</si>
  <si>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</si>
  <si>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</si>
  <si>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</si>
  <si>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</si>
  <si>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</si>
  <si>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</si>
  <si>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</si>
  <si>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</si>
  <si>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</si>
  <si>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</si>
  <si>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</si>
  <si>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</si>
  <si>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</si>
  <si>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</si>
  <si>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</si>
  <si>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</si>
  <si>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</si>
  <si>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</si>
  <si>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</si>
  <si>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</si>
  <si>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</si>
  <si>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</si>
  <si>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</si>
  <si>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</si>
  <si>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</si>
  <si>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</si>
  <si>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</si>
  <si>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</si>
  <si>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</si>
  <si>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</si>
  <si>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</si>
  <si>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</si>
  <si>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</si>
  <si>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</si>
  <si>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</si>
  <si>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</si>
  <si>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</si>
  <si>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</si>
  <si>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</si>
  <si>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</si>
  <si>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</si>
  <si>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</si>
  <si>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</si>
  <si>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</si>
  <si>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</si>
  <si>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</si>
  <si>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</si>
  <si>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</si>
  <si>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</si>
  <si>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</si>
  <si>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</si>
  <si>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</si>
  <si>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</si>
  <si>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</si>
  <si>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</si>
  <si>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</si>
  <si>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</si>
  <si>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</si>
  <si>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</si>
  <si>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</si>
  <si>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</si>
  <si>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</si>
  <si>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</si>
  <si>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</si>
  <si>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</si>
  <si>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</si>
  <si>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</si>
  <si>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</si>
  <si>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</si>
  <si>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</si>
  <si>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</si>
  <si>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</si>
  <si>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</si>
  <si>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</si>
  <si>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</si>
  <si>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</si>
  <si>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</si>
  <si>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</si>
  <si>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</si>
  <si>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</si>
  <si>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</si>
  <si>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</si>
  <si>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</si>
  <si>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</si>
  <si>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</si>
  <si>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</si>
  <si>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</si>
  <si>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</si>
  <si>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</si>
  <si>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</si>
  <si>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</si>
  <si>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</si>
  <si>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</si>
  <si>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</si>
  <si>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</si>
  <si>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</si>
  <si>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</si>
  <si>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</si>
  <si>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</si>
  <si>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</si>
  <si>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</si>
  <si>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</si>
  <si>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</si>
  <si>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</si>
  <si>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</si>
  <si>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</si>
  <si>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</si>
  <si>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</si>
  <si>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</si>
  <si>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</si>
  <si>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</si>
  <si>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</si>
  <si>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</si>
  <si>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</si>
  <si>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</si>
  <si>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</si>
  <si>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</si>
  <si>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</si>
  <si>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</si>
  <si>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</si>
  <si>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</si>
  <si>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</si>
  <si>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</si>
  <si>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</si>
  <si>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</si>
  <si>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</si>
  <si>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</si>
  <si>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</si>
  <si>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</si>
  <si>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</si>
  <si>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</si>
  <si>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</si>
  <si>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</si>
  <si>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</si>
  <si>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Enova Power Corp.</t>
  </si>
  <si>
    <t>Distributed Energy Resources (DER)</t>
  </si>
  <si>
    <t>301 Victoria Street South</t>
  </si>
  <si>
    <t>Kitchener, N2G 4L2</t>
  </si>
  <si>
    <t>eclerk@enovapower.com</t>
  </si>
  <si>
    <t>519-888-5552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</si>
</sst>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clerk@enovapower.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topLeftCell="A8" zoomScaleNormal="100" workbookViewId="0">
      <selection activeCell="E18" sqref="E18"/>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Enova Power Corp.</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72.2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t="s">
        <v>248</v>
      </c>
      <c r="F12" s="81" t="s">
        <v>215</v>
      </c>
      <c r="G12" s="101"/>
      <c r="H12" s="21"/>
    </row>
    <row r="13" spans="1:8" ht="20.100000000000001" customHeight="1" x14ac:dyDescent="0.2">
      <c r="A13" s="101"/>
      <c r="B13" s="14"/>
      <c r="C13" s="10" t="s">
        <v>10</v>
      </c>
      <c r="D13" s="11" t="s">
        <v>9</v>
      </c>
      <c r="E13" s="72" t="s">
        <v>249</v>
      </c>
      <c r="F13" s="81" t="s">
        <v>215</v>
      </c>
      <c r="G13" s="101"/>
    </row>
    <row r="14" spans="1:8" ht="20.100000000000001" customHeight="1" x14ac:dyDescent="0.2">
      <c r="A14" s="101"/>
      <c r="B14" s="14"/>
      <c r="C14" s="12" t="s">
        <v>11</v>
      </c>
      <c r="D14" s="13" t="s">
        <v>9</v>
      </c>
      <c r="E14" s="72" t="s">
        <v>250</v>
      </c>
      <c r="F14" s="81" t="s">
        <v>215</v>
      </c>
      <c r="G14" s="101"/>
    </row>
    <row r="15" spans="1:8" ht="20.100000000000001" customHeight="1" x14ac:dyDescent="0.2">
      <c r="A15" s="101"/>
      <c r="B15" s="14"/>
      <c r="C15" s="12" t="s">
        <v>12</v>
      </c>
      <c r="D15" s="13" t="s">
        <v>9</v>
      </c>
      <c r="E15" s="72" t="s">
        <v>251</v>
      </c>
      <c r="F15" s="81" t="s">
        <v>215</v>
      </c>
      <c r="G15" s="101"/>
    </row>
    <row r="16" spans="1:8" ht="20.100000000000001" customHeight="1" x14ac:dyDescent="0.2">
      <c r="A16" s="101"/>
      <c r="B16" s="14"/>
      <c r="C16" s="12" t="s">
        <v>13</v>
      </c>
      <c r="D16" s="13" t="s">
        <v>9</v>
      </c>
      <c r="E16" s="74"/>
      <c r="F16" s="81" t="s">
        <v>216</v>
      </c>
      <c r="G16" s="101"/>
    </row>
    <row r="17" spans="1:8" ht="20.100000000000001" customHeight="1" x14ac:dyDescent="0.2">
      <c r="A17" s="101"/>
      <c r="B17" s="14"/>
      <c r="C17" s="12" t="s">
        <v>14</v>
      </c>
      <c r="D17" s="13" t="s">
        <v>9</v>
      </c>
      <c r="E17" s="74" t="s">
        <v>253</v>
      </c>
      <c r="F17" s="81" t="s">
        <v>215</v>
      </c>
      <c r="G17" s="101"/>
    </row>
    <row r="18" spans="1:8" ht="20.100000000000001" customHeight="1" x14ac:dyDescent="0.2">
      <c r="A18" s="101"/>
      <c r="B18" s="20"/>
      <c r="C18" s="12" t="s">
        <v>15</v>
      </c>
      <c r="D18" s="13" t="s">
        <v>9</v>
      </c>
      <c r="E18" s="108" t="s">
        <v>252</v>
      </c>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4BCF7DC5-C658-4BA8-B47D-AB91A3E61883}"/>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H47" sqref="H47"/>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Enova Power Corp.</v>
      </c>
      <c r="F12" s="55" t="s">
        <v>218</v>
      </c>
      <c r="G12" s="101"/>
    </row>
    <row r="13" spans="1:8" ht="20.100000000000001" customHeight="1" x14ac:dyDescent="0.2">
      <c r="A13" s="101"/>
      <c r="B13" s="14"/>
      <c r="C13" s="10" t="s">
        <v>10</v>
      </c>
      <c r="D13" s="11" t="s">
        <v>9</v>
      </c>
      <c r="E13" s="71" t="str">
        <f>IF(ISBLANK(VLOOKUP(C13,PCIR!$C$12:$E$18,3,FALSE)),"--",VLOOKUP(C13,PCIR!$C$12:$E$18,3,FALSE))</f>
        <v>Distributed Energy Resources (DER)</v>
      </c>
      <c r="F13" s="55" t="s">
        <v>218</v>
      </c>
      <c r="G13" s="101"/>
    </row>
    <row r="14" spans="1:8" ht="20.100000000000001" customHeight="1" x14ac:dyDescent="0.2">
      <c r="A14" s="101"/>
      <c r="B14" s="14"/>
      <c r="C14" s="12" t="s">
        <v>11</v>
      </c>
      <c r="D14" s="13" t="s">
        <v>9</v>
      </c>
      <c r="E14" s="71" t="str">
        <f>IF(ISBLANK(VLOOKUP(C14,PCIR!$C$12:$E$18,3,FALSE)),"--",VLOOKUP(C14,PCIR!$C$12:$E$18,3,FALSE))</f>
        <v>301 Victoria Street South</v>
      </c>
      <c r="F14" s="55" t="s">
        <v>218</v>
      </c>
      <c r="G14" s="101"/>
    </row>
    <row r="15" spans="1:8" ht="20.100000000000001" customHeight="1" x14ac:dyDescent="0.2">
      <c r="A15" s="101"/>
      <c r="B15" s="14"/>
      <c r="C15" s="12" t="s">
        <v>12</v>
      </c>
      <c r="D15" s="13" t="s">
        <v>9</v>
      </c>
      <c r="E15" s="71" t="str">
        <f>IF(ISBLANK(VLOOKUP(C15,PCIR!$C$12:$E$18,3,FALSE)),"--",VLOOKUP(C15,PCIR!$C$12:$E$18,3,FALSE))</f>
        <v>Kitchener, N2G 4L2</v>
      </c>
      <c r="F15" s="55" t="s">
        <v>218</v>
      </c>
      <c r="G15" s="101"/>
    </row>
    <row r="16" spans="1:8" ht="20.100000000000001" customHeight="1" x14ac:dyDescent="0.2">
      <c r="A16" s="101"/>
      <c r="B16" s="14"/>
      <c r="C16" s="12" t="s">
        <v>13</v>
      </c>
      <c r="D16" s="13" t="s">
        <v>9</v>
      </c>
      <c r="E16" s="71" t="str">
        <f>IF(ISBLANK(VLOOKUP(C16,PCIR!$C$12:$E$18,3,FALSE)),"--",VLOOKUP(C16,PCIR!$C$12:$E$18,3,FALSE))</f>
        <v>--</v>
      </c>
      <c r="F16" s="55" t="s">
        <v>219</v>
      </c>
      <c r="G16" s="101"/>
    </row>
    <row r="17" spans="1:16384" ht="20.100000000000001" customHeight="1" x14ac:dyDescent="0.2">
      <c r="A17" s="101"/>
      <c r="B17" s="14"/>
      <c r="C17" s="12" t="s">
        <v>14</v>
      </c>
      <c r="D17" s="13" t="s">
        <v>9</v>
      </c>
      <c r="E17" s="71" t="str">
        <f>IF(ISBLANK(VLOOKUP(C17,PCIR!$C$12:$E$18,3,FALSE)),"--",VLOOKUP(C17,PCIR!$C$12:$E$18,3,FALSE))</f>
        <v>519-888-5552</v>
      </c>
      <c r="F17" s="55" t="s">
        <v>218</v>
      </c>
      <c r="G17" s="101"/>
    </row>
    <row r="18" spans="1:16384" ht="20.100000000000001" customHeight="1" x14ac:dyDescent="0.2">
      <c r="A18" s="101"/>
      <c r="B18" s="20"/>
      <c r="C18" s="12" t="s">
        <v>15</v>
      </c>
      <c r="D18" s="13" t="s">
        <v>9</v>
      </c>
      <c r="E18" s="71" t="str">
        <f>IF(ISBLANK(VLOOKUP(C18,PCIR!$C$12:$E$18,3,FALSE)),"--",VLOOKUP(C18,PCIR!$C$12:$E$18,3,FALSE))</f>
        <v>eclerk@enovapower.com</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221</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Enova Power Corp.</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223</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1.1"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9.1" customHeight="1" x14ac:dyDescent="0.2">
      <c r="A107" s="101"/>
      <c r="B107" s="23"/>
      <c r="C107" s="10" t="s">
        <v>85</v>
      </c>
      <c r="D107" s="110" t="s">
        <v>136</v>
      </c>
      <c r="E107" s="67"/>
      <c r="F107" s="55" t="s">
        <v>232</v>
      </c>
      <c r="G107" s="101"/>
      <c r="H107" s="21"/>
    </row>
    <row r="108" spans="1:16384" ht="89.1"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8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2025-01-28T17:58:03Z</dcterms:modified>
</cp:coreProperties>
</file>